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la\Desktop\KEILAKISAT\"/>
    </mc:Choice>
  </mc:AlternateContent>
  <xr:revisionPtr revIDLastSave="0" documentId="13_ncr:1_{2E843F82-A428-4B15-930D-31EA2EC2FC3B}" xr6:coauthVersionLast="47" xr6:coauthVersionMax="47" xr10:uidLastSave="{00000000-0000-0000-0000-000000000000}"/>
  <bookViews>
    <workbookView xWindow="-120" yWindow="-120" windowWidth="29040" windowHeight="15840" xr2:uid="{2C5631BF-6F09-46A3-8436-6201318C6577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E9" i="1" s="1"/>
  <c r="D30" i="1"/>
  <c r="D13" i="1"/>
  <c r="D16" i="1"/>
  <c r="E16" i="1" s="1"/>
  <c r="D29" i="1"/>
  <c r="E29" i="1" s="1"/>
  <c r="C29" i="1"/>
  <c r="D14" i="1"/>
  <c r="D15" i="1"/>
  <c r="D12" i="1"/>
  <c r="D17" i="1"/>
  <c r="D11" i="1"/>
  <c r="E11" i="1" s="1"/>
  <c r="D25" i="1"/>
  <c r="D27" i="1"/>
  <c r="D21" i="1"/>
  <c r="D18" i="1"/>
  <c r="D10" i="1"/>
  <c r="D28" i="1"/>
  <c r="E28" i="1" s="1"/>
  <c r="D23" i="1"/>
  <c r="E23" i="1" s="1"/>
  <c r="D19" i="1"/>
  <c r="E10" i="1"/>
  <c r="E22" i="1"/>
  <c r="E19" i="1"/>
  <c r="E7" i="1"/>
  <c r="E5" i="1"/>
  <c r="E18" i="1"/>
  <c r="E21" i="1"/>
  <c r="E27" i="1"/>
  <c r="E25" i="1"/>
  <c r="E17" i="1"/>
  <c r="E4" i="1"/>
  <c r="E12" i="1"/>
  <c r="E15" i="1"/>
  <c r="E14" i="1"/>
  <c r="E24" i="1"/>
  <c r="E26" i="1"/>
  <c r="E6" i="1"/>
  <c r="E8" i="1"/>
  <c r="E13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20" i="1"/>
</calcChain>
</file>

<file path=xl/sharedStrings.xml><?xml version="1.0" encoding="utf-8"?>
<sst xmlns="http://schemas.openxmlformats.org/spreadsheetml/2006/main" count="33" uniqueCount="33">
  <si>
    <t>TURBO TIIMIN ERIKOINEN:</t>
  </si>
  <si>
    <t>nimi:</t>
  </si>
  <si>
    <t>tas. 2s.</t>
  </si>
  <si>
    <t>tulos:</t>
  </si>
  <si>
    <t>yht:</t>
  </si>
  <si>
    <t>sij.</t>
  </si>
  <si>
    <t>Mäkinen Hannu</t>
  </si>
  <si>
    <t>Venäläinen Mika</t>
  </si>
  <si>
    <t>Rissanen Juho</t>
  </si>
  <si>
    <t>Turunen Niko</t>
  </si>
  <si>
    <t>Savolainen Jouni</t>
  </si>
  <si>
    <t>Käyhkö Tomas</t>
  </si>
  <si>
    <t>Hietala Sami</t>
  </si>
  <si>
    <t>Koponen Marko</t>
  </si>
  <si>
    <t>Toivanen Pekka</t>
  </si>
  <si>
    <t>Haverinen Samuli</t>
  </si>
  <si>
    <t>Hurri Kari</t>
  </si>
  <si>
    <t>Sankilampi Risto</t>
  </si>
  <si>
    <t>Immonen Juha</t>
  </si>
  <si>
    <t>Inola Ossi</t>
  </si>
  <si>
    <t>Hiltunen Arto</t>
  </si>
  <si>
    <t>Laine Toni</t>
  </si>
  <si>
    <t>Jehkinen Ari</t>
  </si>
  <si>
    <t>Rytilahti Kari-Pekka</t>
  </si>
  <si>
    <t>Paananen Marko</t>
  </si>
  <si>
    <t>Timonen Hannu</t>
  </si>
  <si>
    <t>Koivula Timo</t>
  </si>
  <si>
    <t>Riikonen Petri</t>
  </si>
  <si>
    <t>Immonen Oiva</t>
  </si>
  <si>
    <t>Männistö Erkki</t>
  </si>
  <si>
    <t>Rönkä Jarmo</t>
  </si>
  <si>
    <t>Kärkkäinen Nico</t>
  </si>
  <si>
    <t>Heikkiläinen Janne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</si>
</sst>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78EDF-8C53-4707-8D75-6A04FDD62CDE}">
  <dimension ref="A1:E50"/>
  <sheetViews>
    <sheetView tabSelected="1" workbookViewId="0">
      <selection activeCell="J14" sqref="J14"/>
    </sheetView>
  </sheetViews>
  <sheetFormatPr defaultRowHeight="15" x14ac:dyDescent="0.25"/>
  <cols>
    <col min="1" max="1" width="4.28515625" customWidth="1"/>
    <col min="2" max="2" width="17.5703125" customWidth="1"/>
    <col min="3" max="3" width="6.42578125" style="2" customWidth="1"/>
    <col min="4" max="5" width="9.140625" style="2"/>
  </cols>
  <sheetData>
    <row r="1" spans="1:5" x14ac:dyDescent="0.25">
      <c r="A1" t="s">
        <v>0</v>
      </c>
    </row>
    <row r="3" spans="1:5" x14ac:dyDescent="0.25">
      <c r="A3" t="s">
        <v>5</v>
      </c>
      <c r="B3" s="1" t="s">
        <v>1</v>
      </c>
      <c r="C3" s="2" t="s">
        <v>2</v>
      </c>
      <c r="D3" s="2" t="s">
        <v>3</v>
      </c>
      <c r="E3" s="2" t="s">
        <v>4</v>
      </c>
    </row>
    <row r="4" spans="1:5" x14ac:dyDescent="0.25">
      <c r="A4">
        <v>1</v>
      </c>
      <c r="B4" t="s">
        <v>20</v>
      </c>
      <c r="C4" s="2">
        <v>18</v>
      </c>
      <c r="D4" s="2">
        <v>496</v>
      </c>
      <c r="E4" s="2">
        <f t="shared" ref="E4:E30" si="0">SUM(C4:D4)</f>
        <v>514</v>
      </c>
    </row>
    <row r="5" spans="1:5" x14ac:dyDescent="0.25">
      <c r="A5">
        <v>2</v>
      </c>
      <c r="B5" t="s">
        <v>13</v>
      </c>
      <c r="C5" s="2">
        <v>32</v>
      </c>
      <c r="D5" s="2">
        <v>462</v>
      </c>
      <c r="E5" s="2">
        <f t="shared" si="0"/>
        <v>494</v>
      </c>
    </row>
    <row r="6" spans="1:5" x14ac:dyDescent="0.25">
      <c r="A6">
        <v>3</v>
      </c>
      <c r="B6" t="s">
        <v>26</v>
      </c>
      <c r="C6" s="2">
        <v>12</v>
      </c>
      <c r="D6" s="2">
        <v>481</v>
      </c>
      <c r="E6" s="2">
        <f t="shared" si="0"/>
        <v>493</v>
      </c>
    </row>
    <row r="7" spans="1:5" x14ac:dyDescent="0.25">
      <c r="A7">
        <v>4</v>
      </c>
      <c r="B7" t="s">
        <v>11</v>
      </c>
      <c r="C7" s="2">
        <v>0</v>
      </c>
      <c r="D7" s="2">
        <v>492</v>
      </c>
      <c r="E7" s="2">
        <f t="shared" si="0"/>
        <v>492</v>
      </c>
    </row>
    <row r="8" spans="1:5" x14ac:dyDescent="0.25">
      <c r="A8">
        <v>5</v>
      </c>
      <c r="B8" t="s">
        <v>27</v>
      </c>
      <c r="C8" s="2">
        <v>0</v>
      </c>
      <c r="D8" s="2">
        <v>454</v>
      </c>
      <c r="E8" s="2">
        <f t="shared" si="0"/>
        <v>454</v>
      </c>
    </row>
    <row r="9" spans="1:5" x14ac:dyDescent="0.25">
      <c r="A9">
        <v>6</v>
      </c>
      <c r="B9" t="s">
        <v>32</v>
      </c>
      <c r="C9" s="2">
        <v>0</v>
      </c>
      <c r="D9" s="2">
        <f>224+226</f>
        <v>450</v>
      </c>
      <c r="E9" s="2">
        <f t="shared" si="0"/>
        <v>450</v>
      </c>
    </row>
    <row r="10" spans="1:5" x14ac:dyDescent="0.25">
      <c r="A10">
        <v>7</v>
      </c>
      <c r="B10" t="s">
        <v>7</v>
      </c>
      <c r="C10" s="2">
        <v>54</v>
      </c>
      <c r="D10" s="2">
        <f>194+197</f>
        <v>391</v>
      </c>
      <c r="E10" s="2">
        <f t="shared" si="0"/>
        <v>445</v>
      </c>
    </row>
    <row r="11" spans="1:5" x14ac:dyDescent="0.25">
      <c r="A11">
        <v>8</v>
      </c>
      <c r="B11" t="s">
        <v>18</v>
      </c>
      <c r="C11" s="2">
        <v>0</v>
      </c>
      <c r="D11" s="2">
        <f>231+192</f>
        <v>423</v>
      </c>
      <c r="E11" s="2">
        <f t="shared" si="0"/>
        <v>423</v>
      </c>
    </row>
    <row r="12" spans="1:5" x14ac:dyDescent="0.25">
      <c r="A12">
        <v>9</v>
      </c>
      <c r="B12" t="s">
        <v>21</v>
      </c>
      <c r="C12" s="2">
        <v>44</v>
      </c>
      <c r="D12" s="2">
        <f>191+177</f>
        <v>368</v>
      </c>
      <c r="E12" s="2">
        <f t="shared" si="0"/>
        <v>412</v>
      </c>
    </row>
    <row r="13" spans="1:5" x14ac:dyDescent="0.25">
      <c r="A13">
        <v>10</v>
      </c>
      <c r="B13" t="s">
        <v>30</v>
      </c>
      <c r="C13" s="2">
        <v>50</v>
      </c>
      <c r="D13" s="2">
        <f>190+172</f>
        <v>362</v>
      </c>
      <c r="E13" s="2">
        <f t="shared" si="0"/>
        <v>412</v>
      </c>
    </row>
    <row r="14" spans="1:5" x14ac:dyDescent="0.25">
      <c r="A14">
        <v>11</v>
      </c>
      <c r="B14" t="s">
        <v>23</v>
      </c>
      <c r="C14" s="2">
        <v>62</v>
      </c>
      <c r="D14" s="2">
        <f>163+185</f>
        <v>348</v>
      </c>
      <c r="E14" s="2">
        <f t="shared" si="0"/>
        <v>410</v>
      </c>
    </row>
    <row r="15" spans="1:5" x14ac:dyDescent="0.25">
      <c r="A15">
        <v>12</v>
      </c>
      <c r="B15" t="s">
        <v>22</v>
      </c>
      <c r="C15" s="2">
        <v>0</v>
      </c>
      <c r="D15" s="2">
        <f>215+193</f>
        <v>408</v>
      </c>
      <c r="E15" s="2">
        <f t="shared" si="0"/>
        <v>408</v>
      </c>
    </row>
    <row r="16" spans="1:5" x14ac:dyDescent="0.25">
      <c r="A16">
        <v>13</v>
      </c>
      <c r="B16" t="s">
        <v>29</v>
      </c>
      <c r="C16" s="2">
        <v>62</v>
      </c>
      <c r="D16" s="2">
        <f>168+178</f>
        <v>346</v>
      </c>
      <c r="E16" s="2">
        <f t="shared" si="0"/>
        <v>408</v>
      </c>
    </row>
    <row r="17" spans="1:5" x14ac:dyDescent="0.25">
      <c r="A17">
        <v>14</v>
      </c>
      <c r="B17" t="s">
        <v>19</v>
      </c>
      <c r="C17" s="2">
        <v>42</v>
      </c>
      <c r="D17" s="2">
        <f>148+209</f>
        <v>357</v>
      </c>
      <c r="E17" s="2">
        <f t="shared" si="0"/>
        <v>399</v>
      </c>
    </row>
    <row r="18" spans="1:5" x14ac:dyDescent="0.25">
      <c r="A18">
        <v>15</v>
      </c>
      <c r="B18" t="s">
        <v>14</v>
      </c>
      <c r="C18" s="2">
        <v>62</v>
      </c>
      <c r="D18" s="2">
        <f>162+173</f>
        <v>335</v>
      </c>
      <c r="E18" s="2">
        <f t="shared" si="0"/>
        <v>397</v>
      </c>
    </row>
    <row r="19" spans="1:5" x14ac:dyDescent="0.25">
      <c r="A19">
        <v>16</v>
      </c>
      <c r="B19" t="s">
        <v>9</v>
      </c>
      <c r="C19" s="2">
        <v>52</v>
      </c>
      <c r="D19" s="2">
        <f>170+167</f>
        <v>337</v>
      </c>
      <c r="E19" s="2">
        <f t="shared" si="0"/>
        <v>389</v>
      </c>
    </row>
    <row r="20" spans="1:5" x14ac:dyDescent="0.25">
      <c r="A20">
        <v>17</v>
      </c>
      <c r="B20" t="s">
        <v>6</v>
      </c>
      <c r="C20" s="2">
        <v>68</v>
      </c>
      <c r="D20" s="2">
        <v>320</v>
      </c>
      <c r="E20" s="2">
        <f t="shared" si="0"/>
        <v>388</v>
      </c>
    </row>
    <row r="21" spans="1:5" x14ac:dyDescent="0.25">
      <c r="A21">
        <v>18</v>
      </c>
      <c r="B21" t="s">
        <v>15</v>
      </c>
      <c r="C21" s="2">
        <v>44</v>
      </c>
      <c r="D21" s="2">
        <f>176+167</f>
        <v>343</v>
      </c>
      <c r="E21" s="2">
        <f t="shared" si="0"/>
        <v>387</v>
      </c>
    </row>
    <row r="22" spans="1:5" x14ac:dyDescent="0.25">
      <c r="A22">
        <v>19</v>
      </c>
      <c r="B22" t="s">
        <v>8</v>
      </c>
      <c r="C22" s="2">
        <v>0</v>
      </c>
      <c r="D22" s="2">
        <v>386</v>
      </c>
      <c r="E22" s="2">
        <f t="shared" si="0"/>
        <v>386</v>
      </c>
    </row>
    <row r="23" spans="1:5" x14ac:dyDescent="0.25">
      <c r="A23">
        <v>20</v>
      </c>
      <c r="B23" t="s">
        <v>10</v>
      </c>
      <c r="C23" s="2">
        <v>70</v>
      </c>
      <c r="D23" s="2">
        <f>148+167</f>
        <v>315</v>
      </c>
      <c r="E23" s="2">
        <f t="shared" si="0"/>
        <v>385</v>
      </c>
    </row>
    <row r="24" spans="1:5" x14ac:dyDescent="0.25">
      <c r="A24">
        <v>21</v>
      </c>
      <c r="B24" t="s">
        <v>24</v>
      </c>
      <c r="C24" s="2">
        <v>48</v>
      </c>
      <c r="D24" s="2">
        <v>334</v>
      </c>
      <c r="E24" s="2">
        <f t="shared" si="0"/>
        <v>382</v>
      </c>
    </row>
    <row r="25" spans="1:5" x14ac:dyDescent="0.25">
      <c r="A25">
        <v>22</v>
      </c>
      <c r="B25" t="s">
        <v>17</v>
      </c>
      <c r="C25" s="2">
        <v>4</v>
      </c>
      <c r="D25" s="2">
        <f>185+192</f>
        <v>377</v>
      </c>
      <c r="E25" s="2">
        <f t="shared" si="0"/>
        <v>381</v>
      </c>
    </row>
    <row r="26" spans="1:5" x14ac:dyDescent="0.25">
      <c r="A26">
        <v>23</v>
      </c>
      <c r="B26" t="s">
        <v>25</v>
      </c>
      <c r="C26" s="2">
        <v>14</v>
      </c>
      <c r="D26" s="2">
        <v>364</v>
      </c>
      <c r="E26" s="2">
        <f t="shared" si="0"/>
        <v>378</v>
      </c>
    </row>
    <row r="27" spans="1:5" x14ac:dyDescent="0.25">
      <c r="A27">
        <v>24</v>
      </c>
      <c r="B27" t="s">
        <v>16</v>
      </c>
      <c r="C27" s="2">
        <v>0</v>
      </c>
      <c r="D27" s="2">
        <f>183+181</f>
        <v>364</v>
      </c>
      <c r="E27" s="2">
        <f t="shared" si="0"/>
        <v>364</v>
      </c>
    </row>
    <row r="28" spans="1:5" x14ac:dyDescent="0.25">
      <c r="A28">
        <v>25</v>
      </c>
      <c r="B28" t="s">
        <v>12</v>
      </c>
      <c r="C28" s="2">
        <v>22</v>
      </c>
      <c r="D28" s="2">
        <f>163+158</f>
        <v>321</v>
      </c>
      <c r="E28" s="2">
        <f t="shared" si="0"/>
        <v>343</v>
      </c>
    </row>
    <row r="29" spans="1:5" x14ac:dyDescent="0.25">
      <c r="A29">
        <v>26</v>
      </c>
      <c r="B29" t="s">
        <v>28</v>
      </c>
      <c r="C29" s="2">
        <f>38+38</f>
        <v>76</v>
      </c>
      <c r="D29" s="2">
        <f>139+120</f>
        <v>259</v>
      </c>
      <c r="E29" s="2">
        <f t="shared" si="0"/>
        <v>335</v>
      </c>
    </row>
    <row r="30" spans="1:5" x14ac:dyDescent="0.25">
      <c r="A30">
        <v>27</v>
      </c>
      <c r="B30" t="s">
        <v>31</v>
      </c>
      <c r="C30" s="2">
        <v>10</v>
      </c>
      <c r="D30" s="2">
        <f>160+162</f>
        <v>322</v>
      </c>
      <c r="E30" s="2">
        <f t="shared" si="0"/>
        <v>332</v>
      </c>
    </row>
    <row r="31" spans="1:5" x14ac:dyDescent="0.25">
      <c r="A31">
        <v>28</v>
      </c>
      <c r="E31" s="2">
        <f t="shared" ref="E31:E50" si="1">SUM(C31:D31)</f>
        <v>0</v>
      </c>
    </row>
    <row r="32" spans="1:5" x14ac:dyDescent="0.25">
      <c r="A32">
        <v>29</v>
      </c>
      <c r="E32" s="2">
        <f t="shared" si="1"/>
        <v>0</v>
      </c>
    </row>
    <row r="33" spans="1:5" x14ac:dyDescent="0.25">
      <c r="A33">
        <v>30</v>
      </c>
      <c r="E33" s="2">
        <f t="shared" si="1"/>
        <v>0</v>
      </c>
    </row>
    <row r="34" spans="1:5" x14ac:dyDescent="0.25">
      <c r="A34">
        <v>31</v>
      </c>
      <c r="E34" s="2">
        <f t="shared" si="1"/>
        <v>0</v>
      </c>
    </row>
    <row r="35" spans="1:5" x14ac:dyDescent="0.25">
      <c r="A35">
        <v>32</v>
      </c>
      <c r="E35" s="2">
        <f t="shared" si="1"/>
        <v>0</v>
      </c>
    </row>
    <row r="36" spans="1:5" x14ac:dyDescent="0.25">
      <c r="A36">
        <v>33</v>
      </c>
      <c r="E36" s="2">
        <f t="shared" si="1"/>
        <v>0</v>
      </c>
    </row>
    <row r="37" spans="1:5" x14ac:dyDescent="0.25">
      <c r="A37">
        <v>34</v>
      </c>
      <c r="E37" s="2">
        <f t="shared" si="1"/>
        <v>0</v>
      </c>
    </row>
    <row r="38" spans="1:5" x14ac:dyDescent="0.25">
      <c r="A38">
        <v>35</v>
      </c>
      <c r="E38" s="2">
        <f t="shared" si="1"/>
        <v>0</v>
      </c>
    </row>
    <row r="39" spans="1:5" x14ac:dyDescent="0.25">
      <c r="A39">
        <v>36</v>
      </c>
      <c r="E39" s="2">
        <f t="shared" si="1"/>
        <v>0</v>
      </c>
    </row>
    <row r="40" spans="1:5" x14ac:dyDescent="0.25">
      <c r="A40">
        <v>37</v>
      </c>
      <c r="E40" s="2">
        <f t="shared" si="1"/>
        <v>0</v>
      </c>
    </row>
    <row r="41" spans="1:5" x14ac:dyDescent="0.25">
      <c r="A41">
        <v>38</v>
      </c>
      <c r="E41" s="2">
        <f t="shared" si="1"/>
        <v>0</v>
      </c>
    </row>
    <row r="42" spans="1:5" x14ac:dyDescent="0.25">
      <c r="A42">
        <v>39</v>
      </c>
      <c r="E42" s="2">
        <f t="shared" si="1"/>
        <v>0</v>
      </c>
    </row>
    <row r="43" spans="1:5" x14ac:dyDescent="0.25">
      <c r="A43">
        <v>40</v>
      </c>
      <c r="E43" s="2">
        <f t="shared" si="1"/>
        <v>0</v>
      </c>
    </row>
    <row r="44" spans="1:5" x14ac:dyDescent="0.25">
      <c r="A44">
        <v>41</v>
      </c>
      <c r="E44" s="2">
        <f t="shared" si="1"/>
        <v>0</v>
      </c>
    </row>
    <row r="45" spans="1:5" x14ac:dyDescent="0.25">
      <c r="A45">
        <v>42</v>
      </c>
      <c r="E45" s="2">
        <f t="shared" si="1"/>
        <v>0</v>
      </c>
    </row>
    <row r="46" spans="1:5" x14ac:dyDescent="0.25">
      <c r="A46">
        <v>43</v>
      </c>
      <c r="E46" s="2">
        <f t="shared" si="1"/>
        <v>0</v>
      </c>
    </row>
    <row r="47" spans="1:5" x14ac:dyDescent="0.25">
      <c r="A47">
        <v>44</v>
      </c>
      <c r="E47" s="2">
        <f t="shared" si="1"/>
        <v>0</v>
      </c>
    </row>
    <row r="48" spans="1:5" x14ac:dyDescent="0.25">
      <c r="A48">
        <v>45</v>
      </c>
      <c r="E48" s="2">
        <f t="shared" si="1"/>
        <v>0</v>
      </c>
    </row>
    <row r="49" spans="1:5" x14ac:dyDescent="0.25">
      <c r="A49">
        <v>46</v>
      </c>
      <c r="E49" s="2">
        <f t="shared" si="1"/>
        <v>0</v>
      </c>
    </row>
    <row r="50" spans="1:5" x14ac:dyDescent="0.25">
      <c r="A50">
        <v>47</v>
      </c>
      <c r="E50" s="2">
        <f t="shared" si="1"/>
        <v>0</v>
      </c>
    </row>
  </sheetData>
  <sortState xmlns:xlrd2="http://schemas.microsoft.com/office/spreadsheetml/2017/richdata2" ref="B4:E30">
    <sortCondition descending="1" ref="E4:E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keila</dc:creator>
  <cp:lastModifiedBy>keila</cp:lastModifiedBy>
  <dcterms:created xsi:type="dcterms:W3CDTF">2021-09-13T17:23:34Z</dcterms:created>
  <dcterms:modified xsi:type="dcterms:W3CDTF">2021-10-18T08:57:44Z</dcterms:modified>
</cp:coreProperties>
</file>